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AE2FEF1-2FAA-433B-81D0-BC0AEE4819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1" sheetId="1" r:id="rId1"/>
    <sheet name="Лист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1" l="1"/>
  <c r="C16" i="1" l="1"/>
  <c r="C47" i="1" l="1"/>
  <c r="C14" i="1" l="1"/>
  <c r="C13" i="1" s="1"/>
  <c r="C42" i="1" l="1"/>
  <c r="C41" i="1" s="1"/>
  <c r="C24" i="1" l="1"/>
  <c r="C21" i="1" s="1"/>
  <c r="C12" i="1" l="1"/>
  <c r="C39" i="1"/>
  <c r="C54" i="1" l="1"/>
</calcChain>
</file>

<file path=xl/sharedStrings.xml><?xml version="1.0" encoding="utf-8"?>
<sst xmlns="http://schemas.openxmlformats.org/spreadsheetml/2006/main" count="87" uniqueCount="87">
  <si>
    <t>Приложение  1</t>
  </si>
  <si>
    <t>к  решению Думы Панагинского муниципального образования</t>
  </si>
  <si>
    <t xml:space="preserve"> «О бюджете Панагинского муниципального образования </t>
  </si>
  <si>
    <t>Прогнозируемые доходы бюджета</t>
  </si>
  <si>
    <t>Наименование</t>
  </si>
  <si>
    <t>Налог на прибыль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</si>
  <si>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</si>
  <si>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исключение и уплата налога осуществляется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</si>
  <si>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Федерации.</t>
  </si>
  <si>
    <t>Налог на имущество физических лиц</t>
  </si>
  <si>
    <t>Налог на имущество физических лиц, зачисляемый в бюджеты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</si>
  <si>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</si>
  <si>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</si>
  <si>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</si>
  <si>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</si>
  <si>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поселений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</si>
  <si>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</si>
  <si>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</si>
  <si>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</si>
  <si>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</si>
  <si>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</si>
  <si>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</si>
  <si>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</si>
  <si>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</si>
  <si>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бюджетной обеспеченности из бюджета субъекта Российской Федерации</t>
  </si>
  <si>
    <t>Дотации бюджетам поселений на выравнивание бюджетной обеспеченности из бюджетов муниципальных районов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</si>
  <si>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</si>
  <si>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</si>
  <si>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</si>
  <si>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Бюджетная классификация</t>
  </si>
  <si>
    <t>182 1 00 00000 00 0000 000</t>
  </si>
  <si>
    <t>182 1 01 00000 00 0000 000</t>
  </si>
  <si>
    <t>182 1 01 02000 01 0000 110</t>
  </si>
  <si>
    <t>182 1 06 00000 00 0000 000</t>
  </si>
  <si>
    <t>182 1 06 01000 00 0000 110</t>
  </si>
  <si>
    <t>182 1 06 01030 10 0000 110</t>
  </si>
  <si>
    <t>182 1 06 06000 00 0000 000</t>
  </si>
  <si>
    <t>182 1 06 06030 00 0000 110</t>
  </si>
  <si>
    <t>182 1 06 06033 10 0000 110</t>
  </si>
  <si>
    <t>182 1 06 06040 00 0000 110</t>
  </si>
  <si>
    <t>182 1 06 06043 10 0000 110</t>
  </si>
  <si>
    <t>940 1 11 00000 00 0000 000</t>
  </si>
  <si>
    <t>940 1 11 05035 10 0000 120</t>
  </si>
  <si>
    <t>940 1 13 01995 10 0000 130</t>
  </si>
  <si>
    <t>940 2 00 00000 00 0000 000</t>
  </si>
  <si>
    <t>940 2 02 00000 00 0000 000</t>
  </si>
  <si>
    <t>940 2 02 15001 10 0000 150</t>
  </si>
  <si>
    <t>940 2 02 29999 10 0000 150</t>
  </si>
  <si>
    <t>940 2 02 30000 00 0000 000</t>
  </si>
  <si>
    <t>940 2 02 30024 10 0000 150</t>
  </si>
  <si>
    <t>940 2 02 35118 10 0000 150</t>
  </si>
  <si>
    <t>940 2 02 10000 00 0000 000</t>
  </si>
  <si>
    <t>940 2 02 16001 10 0000 150</t>
  </si>
  <si>
    <t>Налоговые и неналоговые доходы</t>
  </si>
  <si>
    <t xml:space="preserve">Налог на имущество, земельный налог </t>
  </si>
  <si>
    <t>руб.</t>
  </si>
  <si>
    <t>Сумма</t>
  </si>
  <si>
    <t xml:space="preserve">Дотации бюджетам поселений </t>
  </si>
  <si>
    <t>Дотации бюджетам сельских поселений на поддержку мер по обеспечению сбалансированности бюджетов</t>
  </si>
  <si>
    <t>940 2 02 15002 10 0000 150</t>
  </si>
  <si>
    <t>Иные межбюджетные трансферты</t>
  </si>
  <si>
    <t>940 2 02 40000 00 0000 000</t>
  </si>
  <si>
    <t>Прочие межбюджетные трансферты, передаваемые бюджетам поселений</t>
  </si>
  <si>
    <t>940 2 02 49999 10 0000 150</t>
  </si>
  <si>
    <t>940 1 13 02995 10 0000 130</t>
  </si>
  <si>
    <t>940 1 13 01000 00 0000 000</t>
  </si>
  <si>
    <t>940 1 13 02000 00 0000 000</t>
  </si>
  <si>
    <t>182 1 01 02010 01 1000 110</t>
  </si>
  <si>
    <t>Панагинского муниципального образования на 2024 год</t>
  </si>
  <si>
    <t>на 2024 год и на плановый период 2025 и 2026 годов»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</si>
  <si>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</si>
  <si>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</si>
  <si>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</si>
  <si>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</si>
  <si>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182 1 03 00000 01 0000 110</t>
  </si>
  <si>
    <t>182 1 03 02231 01 0000 110</t>
  </si>
  <si>
    <t>182 1 03 02241 01 0000 110</t>
  </si>
  <si>
    <t>182 1 03 02251 01 0000 110</t>
  </si>
  <si>
    <t>182 1 03 02261 01 0000 110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</si>
  <si>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</si>
  <si>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940 2 18 00000 00 0000 000</t>
  </si>
  <si>
    <t>940 2 18 60010 10 0000 150</t>
  </si>
  <si>
    <t>Субвенции бюджетам поселений на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</si>
  <si>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Субсидии на реализацию мероприятий перечня проектов Народных инициатив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</si>
  <si>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</si>
  <si>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И.О. Председателя Думы, Главы Панагинского муниципального образования                                                                    Л.А. Распорская</t>
  </si>
  <si>
    <t>от  24.09. 2024 г.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</si>
</sst>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8" fillId="0" borderId="0" xfId="0" applyFont="1" applyAlignment="1">
      <alignment horizontal="justify" vertical="center"/>
    </xf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1" fillId="0" borderId="5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8"/>
  <sheetViews>
    <sheetView tabSelected="1" workbookViewId="0">
      <selection activeCell="B5" sqref="B5:D5"/>
    </sheetView>
  </sheetViews>
  <sheetFormatPr defaultRowHeight="15" x14ac:dyDescent="0.25"/>
  <cols>
    <col min="1" max="1" width="68.7109375" customWidth="1"/>
    <col min="2" max="2" width="38.28515625" customWidth="1"/>
    <col min="3" max="3" width="20.140625" customWidth="1"/>
  </cols>
  <sheetData>
    <row r="1" spans="1:4" x14ac:dyDescent="0.25">
      <c r="B1" s="48" t="s">
        <v>0</v>
      </c>
      <c r="C1" s="48"/>
    </row>
    <row r="2" spans="1:4" x14ac:dyDescent="0.25">
      <c r="B2" s="48" t="s">
        <v>1</v>
      </c>
      <c r="C2" s="48"/>
    </row>
    <row r="3" spans="1:4" x14ac:dyDescent="0.25">
      <c r="B3" s="48" t="s">
        <v>2</v>
      </c>
      <c r="C3" s="48"/>
    </row>
    <row r="4" spans="1:4" x14ac:dyDescent="0.25">
      <c r="B4" s="49" t="s">
        <v>69</v>
      </c>
      <c r="C4" s="49"/>
      <c r="D4" s="49"/>
    </row>
    <row r="5" spans="1:4" x14ac:dyDescent="0.25">
      <c r="A5" s="20"/>
      <c r="B5" s="49" t="s">
        <v>86</v>
      </c>
      <c r="C5" s="49"/>
      <c r="D5" s="49"/>
    </row>
    <row r="6" spans="1:4" x14ac:dyDescent="0.25">
      <c r="A6" s="20"/>
      <c r="B6" s="20"/>
      <c r="C6" s="20"/>
    </row>
    <row r="7" spans="1:4" x14ac:dyDescent="0.25">
      <c r="A7" s="44" t="s">
        <v>3</v>
      </c>
      <c r="B7" s="44"/>
      <c r="C7" s="44"/>
    </row>
    <row r="8" spans="1:4" x14ac:dyDescent="0.25">
      <c r="A8" s="44" t="s">
        <v>68</v>
      </c>
      <c r="B8" s="44"/>
      <c r="C8" s="44"/>
    </row>
    <row r="9" spans="1:4" x14ac:dyDescent="0.25">
      <c r="A9" s="20"/>
      <c r="B9" s="20"/>
      <c r="C9" s="20"/>
    </row>
    <row r="10" spans="1:4" x14ac:dyDescent="0.25">
      <c r="A10" s="22"/>
      <c r="B10" s="23"/>
      <c r="C10" s="24" t="s">
        <v>55</v>
      </c>
    </row>
    <row r="11" spans="1:4" x14ac:dyDescent="0.25">
      <c r="A11" s="1" t="s">
        <v>4</v>
      </c>
      <c r="B11" s="21" t="s">
        <v>29</v>
      </c>
      <c r="C11" s="21" t="s">
        <v>56</v>
      </c>
    </row>
    <row r="12" spans="1:4" x14ac:dyDescent="0.25">
      <c r="A12" s="9" t="s">
        <v>53</v>
      </c>
      <c r="B12" s="9" t="s">
        <v>30</v>
      </c>
      <c r="C12" s="10">
        <f>C13+C16+C21+C29+C31+C35</f>
        <v>352000</v>
      </c>
    </row>
    <row r="13" spans="1:4" x14ac:dyDescent="0.25">
      <c r="A13" s="13" t="s">
        <v>5</v>
      </c>
      <c r="B13" s="9" t="s">
        <v>31</v>
      </c>
      <c r="C13" s="10">
        <f>C14</f>
        <v>56000</v>
      </c>
    </row>
    <row r="14" spans="1:4" x14ac:dyDescent="0.25">
      <c r="A14" s="7" t="s">
        <v>6</v>
      </c>
      <c r="B14" s="2" t="s">
        <v>32</v>
      </c>
      <c r="C14" s="11">
        <f>C15</f>
        <v>56000</v>
      </c>
    </row>
    <row r="15" spans="1:4" ht="77.25" customHeight="1" x14ac:dyDescent="0.25">
      <c r="A15" s="6" t="s">
        <v>7</v>
      </c>
      <c r="B15" s="5" t="s">
        <v>67</v>
      </c>
      <c r="C15" s="12">
        <v>56000</v>
      </c>
    </row>
    <row r="16" spans="1:4" ht="25.5" x14ac:dyDescent="0.25">
      <c r="A16" s="7" t="s">
        <v>8</v>
      </c>
      <c r="B16" s="30" t="s">
        <v>74</v>
      </c>
      <c r="C16" s="11">
        <f>C17+C18+C19+C20</f>
        <v>285500</v>
      </c>
    </row>
    <row r="17" spans="1:3" ht="58.5" customHeight="1" x14ac:dyDescent="0.25">
      <c r="A17" s="29" t="s">
        <v>70</v>
      </c>
      <c r="B17" s="5" t="s">
        <v>75</v>
      </c>
      <c r="C17" s="12">
        <v>148900</v>
      </c>
    </row>
    <row r="18" spans="1:3" ht="51.75" customHeight="1" x14ac:dyDescent="0.25">
      <c r="A18" s="29" t="s">
        <v>71</v>
      </c>
      <c r="B18" s="5" t="s">
        <v>76</v>
      </c>
      <c r="C18" s="12">
        <v>700</v>
      </c>
    </row>
    <row r="19" spans="1:3" ht="51.75" customHeight="1" x14ac:dyDescent="0.25">
      <c r="A19" s="29" t="s">
        <v>72</v>
      </c>
      <c r="B19" s="5" t="s">
        <v>77</v>
      </c>
      <c r="C19" s="12">
        <v>154400</v>
      </c>
    </row>
    <row r="20" spans="1:3" ht="51.75" customHeight="1" x14ac:dyDescent="0.25">
      <c r="A20" s="29" t="s">
        <v>73</v>
      </c>
      <c r="B20" s="5" t="s">
        <v>78</v>
      </c>
      <c r="C20" s="12">
        <v>-18500</v>
      </c>
    </row>
    <row r="21" spans="1:3" x14ac:dyDescent="0.25">
      <c r="A21" s="7" t="s">
        <v>54</v>
      </c>
      <c r="B21" s="2" t="s">
        <v>33</v>
      </c>
      <c r="C21" s="11">
        <f>C22+C24</f>
        <v>2500</v>
      </c>
    </row>
    <row r="22" spans="1:3" x14ac:dyDescent="0.25">
      <c r="A22" s="7" t="s">
        <v>9</v>
      </c>
      <c r="B22" s="2" t="s">
        <v>34</v>
      </c>
      <c r="C22" s="11">
        <v>500</v>
      </c>
    </row>
    <row r="23" spans="1:3" ht="26.25" customHeight="1" x14ac:dyDescent="0.25">
      <c r="A23" s="6" t="s">
        <v>10</v>
      </c>
      <c r="B23" s="5" t="s">
        <v>35</v>
      </c>
      <c r="C23" s="12">
        <v>500</v>
      </c>
    </row>
    <row r="24" spans="1:3" x14ac:dyDescent="0.25">
      <c r="A24" s="7" t="s">
        <v>11</v>
      </c>
      <c r="B24" s="2" t="s">
        <v>36</v>
      </c>
      <c r="C24" s="11">
        <f>C25+C28</f>
        <v>2000</v>
      </c>
    </row>
    <row r="25" spans="1:3" x14ac:dyDescent="0.25">
      <c r="A25" s="4" t="s">
        <v>12</v>
      </c>
      <c r="B25" s="5" t="s">
        <v>37</v>
      </c>
      <c r="C25" s="12">
        <v>1000</v>
      </c>
    </row>
    <row r="26" spans="1:3" ht="39" customHeight="1" x14ac:dyDescent="0.25">
      <c r="A26" s="4" t="s">
        <v>13</v>
      </c>
      <c r="B26" s="5" t="s">
        <v>38</v>
      </c>
      <c r="C26" s="12">
        <v>1000</v>
      </c>
    </row>
    <row r="27" spans="1:3" x14ac:dyDescent="0.25">
      <c r="A27" s="4" t="s">
        <v>14</v>
      </c>
      <c r="B27" s="5" t="s">
        <v>39</v>
      </c>
      <c r="C27" s="12">
        <v>1000</v>
      </c>
    </row>
    <row r="28" spans="1:3" ht="39" customHeight="1" x14ac:dyDescent="0.25">
      <c r="A28" s="4" t="s">
        <v>15</v>
      </c>
      <c r="B28" s="5" t="s">
        <v>40</v>
      </c>
      <c r="C28" s="12">
        <v>1000</v>
      </c>
    </row>
    <row r="29" spans="1:3" ht="25.5" hidden="1" x14ac:dyDescent="0.25">
      <c r="A29" s="7" t="s">
        <v>16</v>
      </c>
      <c r="B29" s="2" t="s">
        <v>41</v>
      </c>
      <c r="C29" s="11"/>
    </row>
    <row r="30" spans="1:3" ht="64.5" hidden="1" customHeight="1" x14ac:dyDescent="0.25">
      <c r="A30" s="4" t="s">
        <v>17</v>
      </c>
      <c r="B30" s="5" t="s">
        <v>42</v>
      </c>
      <c r="C30" s="12"/>
    </row>
    <row r="31" spans="1:3" x14ac:dyDescent="0.25">
      <c r="A31" s="45" t="s">
        <v>18</v>
      </c>
      <c r="B31" s="34" t="s">
        <v>65</v>
      </c>
      <c r="C31" s="36">
        <v>8000</v>
      </c>
    </row>
    <row r="32" spans="1:3" x14ac:dyDescent="0.25">
      <c r="A32" s="45"/>
      <c r="B32" s="41"/>
      <c r="C32" s="37"/>
    </row>
    <row r="33" spans="1:3" x14ac:dyDescent="0.25">
      <c r="A33" s="46" t="s">
        <v>19</v>
      </c>
      <c r="B33" s="39" t="s">
        <v>43</v>
      </c>
      <c r="C33" s="40">
        <v>8000</v>
      </c>
    </row>
    <row r="34" spans="1:3" x14ac:dyDescent="0.25">
      <c r="A34" s="46"/>
      <c r="B34" s="39"/>
      <c r="C34" s="40"/>
    </row>
    <row r="35" spans="1:3" hidden="1" x14ac:dyDescent="0.25">
      <c r="A35" s="47" t="s">
        <v>20</v>
      </c>
      <c r="B35" s="34" t="s">
        <v>66</v>
      </c>
      <c r="C35" s="42"/>
    </row>
    <row r="36" spans="1:3" hidden="1" x14ac:dyDescent="0.25">
      <c r="A36" s="47"/>
      <c r="B36" s="41"/>
      <c r="C36" s="42"/>
    </row>
    <row r="37" spans="1:3" hidden="1" x14ac:dyDescent="0.25">
      <c r="A37" s="46" t="s">
        <v>21</v>
      </c>
      <c r="B37" s="39" t="s">
        <v>64</v>
      </c>
      <c r="C37" s="40"/>
    </row>
    <row r="38" spans="1:3" hidden="1" x14ac:dyDescent="0.25">
      <c r="A38" s="46"/>
      <c r="B38" s="39"/>
      <c r="C38" s="40"/>
    </row>
    <row r="39" spans="1:3" x14ac:dyDescent="0.25">
      <c r="A39" s="43" t="s">
        <v>22</v>
      </c>
      <c r="B39" s="34" t="s">
        <v>44</v>
      </c>
      <c r="C39" s="36">
        <f>C41</f>
        <v>6572598.3099999996</v>
      </c>
    </row>
    <row r="40" spans="1:3" x14ac:dyDescent="0.25">
      <c r="A40" s="43"/>
      <c r="B40" s="35"/>
      <c r="C40" s="37"/>
    </row>
    <row r="41" spans="1:3" ht="25.5" x14ac:dyDescent="0.25">
      <c r="A41" s="7" t="s">
        <v>23</v>
      </c>
      <c r="B41" s="14" t="s">
        <v>45</v>
      </c>
      <c r="C41" s="15">
        <f>C42+C46+C47+C50+C52</f>
        <v>6572598.3099999996</v>
      </c>
    </row>
    <row r="42" spans="1:3" ht="26.25" customHeight="1" x14ac:dyDescent="0.25">
      <c r="A42" s="7" t="s">
        <v>57</v>
      </c>
      <c r="B42" s="14" t="s">
        <v>51</v>
      </c>
      <c r="C42" s="15">
        <f>C43+C45+C44</f>
        <v>5708552.3499999996</v>
      </c>
    </row>
    <row r="43" spans="1:3" ht="39" hidden="1" customHeight="1" x14ac:dyDescent="0.25">
      <c r="A43" s="4" t="s">
        <v>24</v>
      </c>
      <c r="B43" s="16" t="s">
        <v>46</v>
      </c>
      <c r="C43" s="17">
        <v>0</v>
      </c>
    </row>
    <row r="44" spans="1:3" ht="39" hidden="1" customHeight="1" x14ac:dyDescent="0.25">
      <c r="A44" s="27" t="s">
        <v>58</v>
      </c>
      <c r="B44" s="26" t="s">
        <v>59</v>
      </c>
      <c r="C44" s="25"/>
    </row>
    <row r="45" spans="1:3" ht="39" customHeight="1" x14ac:dyDescent="0.25">
      <c r="A45" s="4" t="s">
        <v>25</v>
      </c>
      <c r="B45" s="16" t="s">
        <v>52</v>
      </c>
      <c r="C45" s="17">
        <v>5708552.3499999996</v>
      </c>
    </row>
    <row r="46" spans="1:3" ht="26.25" customHeight="1" x14ac:dyDescent="0.25">
      <c r="A46" s="8" t="s">
        <v>83</v>
      </c>
      <c r="B46" s="14" t="s">
        <v>47</v>
      </c>
      <c r="C46" s="15">
        <v>300000</v>
      </c>
    </row>
    <row r="47" spans="1:3" ht="25.5" x14ac:dyDescent="0.25">
      <c r="A47" s="8" t="s">
        <v>26</v>
      </c>
      <c r="B47" s="14" t="s">
        <v>48</v>
      </c>
      <c r="C47" s="15">
        <f>C48+C49</f>
        <v>210500</v>
      </c>
    </row>
    <row r="48" spans="1:3" ht="38.25" x14ac:dyDescent="0.25">
      <c r="A48" s="6" t="s">
        <v>82</v>
      </c>
      <c r="B48" s="16" t="s">
        <v>49</v>
      </c>
      <c r="C48" s="17">
        <v>700</v>
      </c>
    </row>
    <row r="49" spans="1:3" ht="24.75" customHeight="1" x14ac:dyDescent="0.25">
      <c r="A49" s="6" t="s">
        <v>27</v>
      </c>
      <c r="B49" s="16" t="s">
        <v>50</v>
      </c>
      <c r="C49" s="28">
        <v>209800</v>
      </c>
    </row>
    <row r="50" spans="1:3" ht="24.75" customHeight="1" x14ac:dyDescent="0.25">
      <c r="A50" s="8" t="s">
        <v>60</v>
      </c>
      <c r="B50" s="14" t="s">
        <v>61</v>
      </c>
      <c r="C50" s="33">
        <f>C51</f>
        <v>342505</v>
      </c>
    </row>
    <row r="51" spans="1:3" ht="24.75" customHeight="1" x14ac:dyDescent="0.25">
      <c r="A51" s="6" t="s">
        <v>62</v>
      </c>
      <c r="B51" s="31" t="s">
        <v>63</v>
      </c>
      <c r="C51" s="32">
        <v>342505</v>
      </c>
    </row>
    <row r="52" spans="1:3" ht="38.25" x14ac:dyDescent="0.25">
      <c r="A52" s="8" t="s">
        <v>79</v>
      </c>
      <c r="B52" s="14" t="s">
        <v>80</v>
      </c>
      <c r="C52" s="15">
        <v>11040.96</v>
      </c>
    </row>
    <row r="53" spans="1:3" ht="38.25" x14ac:dyDescent="0.25">
      <c r="A53" s="6" t="s">
        <v>84</v>
      </c>
      <c r="B53" s="31" t="s">
        <v>81</v>
      </c>
      <c r="C53" s="25">
        <v>11040.96</v>
      </c>
    </row>
    <row r="54" spans="1:3" ht="15.75" x14ac:dyDescent="0.25">
      <c r="A54" s="3" t="s">
        <v>28</v>
      </c>
      <c r="B54" s="18"/>
      <c r="C54" s="15">
        <f>C39+C12</f>
        <v>6924598.3099999996</v>
      </c>
    </row>
    <row r="56" spans="1:3" x14ac:dyDescent="0.25">
      <c r="A56" s="38" t="s">
        <v>85</v>
      </c>
      <c r="B56" s="38"/>
      <c r="C56" s="38"/>
    </row>
    <row r="57" spans="1:3" ht="16.5" customHeight="1" x14ac:dyDescent="0.25">
      <c r="A57" s="38"/>
      <c r="B57" s="38"/>
      <c r="C57" s="38"/>
    </row>
    <row r="58" spans="1:3" x14ac:dyDescent="0.25">
      <c r="A58" s="19"/>
    </row>
  </sheetData>
  <mergeCells count="23">
    <mergeCell ref="A7:C7"/>
    <mergeCell ref="B1:C1"/>
    <mergeCell ref="B2:C2"/>
    <mergeCell ref="B3:C3"/>
    <mergeCell ref="B4:D4"/>
    <mergeCell ref="B5:D5"/>
    <mergeCell ref="A8:C8"/>
    <mergeCell ref="A31:A32"/>
    <mergeCell ref="A33:A34"/>
    <mergeCell ref="A35:A36"/>
    <mergeCell ref="A37:A38"/>
    <mergeCell ref="B31:B32"/>
    <mergeCell ref="C31:C32"/>
    <mergeCell ref="B39:B40"/>
    <mergeCell ref="C39:C40"/>
    <mergeCell ref="A56:C57"/>
    <mergeCell ref="B33:B34"/>
    <mergeCell ref="C33:C34"/>
    <mergeCell ref="B35:B36"/>
    <mergeCell ref="C35:C36"/>
    <mergeCell ref="B37:B38"/>
    <mergeCell ref="C37:C38"/>
    <mergeCell ref="A39:A40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2024-10-04T02:53:52Z</dcterms:modified>
</cp:coreProperties>
</file>